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governoit-my.sharepoint.com/personal/m_frondaroli_governo_it/Documents/Desktop/"/>
    </mc:Choice>
  </mc:AlternateContent>
  <xr:revisionPtr revIDLastSave="0" documentId="8_{8F640BAF-0656-4164-93E4-E17849127B38}" xr6:coauthVersionLast="47" xr6:coauthVersionMax="47" xr10:uidLastSave="{00000000-0000-0000-0000-000000000000}"/>
  <bookViews>
    <workbookView xWindow="30135" yWindow="3795" windowWidth="14400" windowHeight="8175" xr2:uid="{00000000-000D-0000-FFFF-FFFF00000000}"/>
  </bookViews>
  <sheets>
    <sheet name="Allegato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3" i="1" l="1"/>
  <c r="E38" i="1"/>
  <c r="E44" i="1" l="1"/>
</calcChain>
</file>

<file path=xl/sharedStrings.xml><?xml version="1.0" encoding="utf-8"?>
<sst xmlns="http://schemas.openxmlformats.org/spreadsheetml/2006/main" count="124" uniqueCount="90">
  <si>
    <t>Regione</t>
  </si>
  <si>
    <t>Provincia</t>
  </si>
  <si>
    <t>PIEMONTE</t>
  </si>
  <si>
    <t>BIELLA</t>
  </si>
  <si>
    <t>CANDELO</t>
  </si>
  <si>
    <t>CUNEO</t>
  </si>
  <si>
    <t>SALUZZO</t>
  </si>
  <si>
    <t>VERNANTE</t>
  </si>
  <si>
    <t>NOVARA</t>
  </si>
  <si>
    <t>ARONA</t>
  </si>
  <si>
    <t>BELLINZAGO NOVARESE</t>
  </si>
  <si>
    <t>TORINO</t>
  </si>
  <si>
    <t>LOMBARDIA</t>
  </si>
  <si>
    <t>BERGAMO</t>
  </si>
  <si>
    <t>TRESCORE BALNEARIO</t>
  </si>
  <si>
    <t>COMO</t>
  </si>
  <si>
    <t>PONTE LAMBRO</t>
  </si>
  <si>
    <t>VARESE</t>
  </si>
  <si>
    <t>VENEGONO SUPERIORE</t>
  </si>
  <si>
    <t>VENETO</t>
  </si>
  <si>
    <t>LIGURIA</t>
  </si>
  <si>
    <t>GENOVA</t>
  </si>
  <si>
    <t>RONCO SCRIVIA</t>
  </si>
  <si>
    <t>EMILIA ROMAGNA</t>
  </si>
  <si>
    <t>BOLOGNA</t>
  </si>
  <si>
    <t>RIMINI</t>
  </si>
  <si>
    <t>BELLARIA-IGEA MARINA</t>
  </si>
  <si>
    <t>TOSCANA</t>
  </si>
  <si>
    <t>AREZZO</t>
  </si>
  <si>
    <t>SAN GIOVANNI VALDARNO</t>
  </si>
  <si>
    <t>PISTOIA</t>
  </si>
  <si>
    <t>CHIESINA UZZANESE</t>
  </si>
  <si>
    <t>SAN MARCELLO PITEGLIO</t>
  </si>
  <si>
    <t>UMBRIA</t>
  </si>
  <si>
    <t>PERUGIA</t>
  </si>
  <si>
    <t>GUALDO CATTANEO</t>
  </si>
  <si>
    <t>MARCHE</t>
  </si>
  <si>
    <t>FERMO</t>
  </si>
  <si>
    <t>MONTEGRANARO</t>
  </si>
  <si>
    <t>MOLISE</t>
  </si>
  <si>
    <t>CAMPOBASSO</t>
  </si>
  <si>
    <t>FOSSALTO</t>
  </si>
  <si>
    <t>Totale complessivo</t>
  </si>
  <si>
    <t>Comune</t>
  </si>
  <si>
    <t>Codice comune</t>
  </si>
  <si>
    <t>CANALE</t>
  </si>
  <si>
    <t>BASILICATA</t>
  </si>
  <si>
    <t>POTENZA</t>
  </si>
  <si>
    <t>CASTELLUCCIO SUPERIORE</t>
  </si>
  <si>
    <t>UDINE</t>
  </si>
  <si>
    <t>POVOLETTO</t>
  </si>
  <si>
    <t>ROVELLASCA</t>
  </si>
  <si>
    <t>BELLUNO</t>
  </si>
  <si>
    <t>ZOPPE' DI CADORE</t>
  </si>
  <si>
    <t>Totale comuni Friuli Venezia Giulia</t>
  </si>
  <si>
    <t>Contributo 2023</t>
  </si>
  <si>
    <t>ASTI</t>
  </si>
  <si>
    <t>LOAZZOLO</t>
  </si>
  <si>
    <t>ARMENO</t>
  </si>
  <si>
    <t>BIBIANA</t>
  </si>
  <si>
    <t>VALLE D'AOSTA</t>
  </si>
  <si>
    <t>AOSTA</t>
  </si>
  <si>
    <t>ARVIER</t>
  </si>
  <si>
    <t>AVISE</t>
  </si>
  <si>
    <t>CERMENATE</t>
  </si>
  <si>
    <t>OLGIATE COMASCO</t>
  </si>
  <si>
    <t>PAVIA</t>
  </si>
  <si>
    <t>CIGOGNOLA</t>
  </si>
  <si>
    <t>FRIULI-VENEZIA GIULIA</t>
  </si>
  <si>
    <t>LOIANO</t>
  </si>
  <si>
    <t>MONGHIDORO</t>
  </si>
  <si>
    <t>PARMA</t>
  </si>
  <si>
    <t>BARDI</t>
  </si>
  <si>
    <t>MONDAINO</t>
  </si>
  <si>
    <t>GROSSETO</t>
  </si>
  <si>
    <t>CIVITELLA PAGANICO</t>
  </si>
  <si>
    <t>MACERATA</t>
  </si>
  <si>
    <t>SEFRO</t>
  </si>
  <si>
    <t>ABRUZZO</t>
  </si>
  <si>
    <t>L'AQUILA</t>
  </si>
  <si>
    <t>LUCO DEI MARSI</t>
  </si>
  <si>
    <t>CAMPANIA</t>
  </si>
  <si>
    <t>CASERTA</t>
  </si>
  <si>
    <t>CESA</t>
  </si>
  <si>
    <t>SARDEGNA</t>
  </si>
  <si>
    <t>SASSARI</t>
  </si>
  <si>
    <t>TERGU</t>
  </si>
  <si>
    <t>Allegato A - Piano di riparto per l’anno 2023 del Fondo ex articolo 30-ter, comma 6,  del decreto-legge 30 aprile 2019, n. 34, convertito, con modificazioni, dalla legge 28 giugno 2019, n. 58</t>
  </si>
  <si>
    <t>Totale comuni regioni a statuto ordinario e regione Sardegna</t>
  </si>
  <si>
    <t>Totale comuni 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</si>
</sst>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19" zoomScaleNormal="100" workbookViewId="0">
      <selection activeCell="P44" sqref="P44"/>
    </sheetView>
  </sheetViews>
  <sheetFormatPr defaultRowHeight="14.5" x14ac:dyDescent="0.35"/>
  <cols>
    <col min="1" max="1" width="21.54296875" bestFit="1" customWidth="1"/>
    <col min="2" max="2" width="23.7265625" bestFit="1" customWidth="1"/>
    <col min="3" max="3" width="27" customWidth="1"/>
    <col min="4" max="4" width="14" style="4" customWidth="1"/>
    <col min="5" max="5" width="13.7265625" customWidth="1"/>
  </cols>
  <sheetData>
    <row r="1" spans="1:5" ht="32.25" customHeight="1" x14ac:dyDescent="0.35">
      <c r="A1" s="12" t="s">
        <v>87</v>
      </c>
      <c r="B1" s="12"/>
      <c r="C1" s="12"/>
      <c r="D1" s="12"/>
      <c r="E1" s="12"/>
    </row>
    <row r="2" spans="1:5" s="6" customFormat="1" ht="29.25" customHeight="1" x14ac:dyDescent="0.35">
      <c r="A2" s="5" t="s">
        <v>0</v>
      </c>
      <c r="B2" s="5" t="s">
        <v>1</v>
      </c>
      <c r="C2" s="5" t="s">
        <v>43</v>
      </c>
      <c r="D2" s="5" t="s">
        <v>44</v>
      </c>
      <c r="E2" s="5" t="s">
        <v>55</v>
      </c>
    </row>
    <row r="3" spans="1:5" x14ac:dyDescent="0.35">
      <c r="A3" s="1" t="s">
        <v>2</v>
      </c>
      <c r="B3" s="1" t="s">
        <v>56</v>
      </c>
      <c r="C3" s="1" t="s">
        <v>57</v>
      </c>
      <c r="D3" s="3">
        <v>1010070600</v>
      </c>
      <c r="E3" s="2">
        <v>247.61</v>
      </c>
    </row>
    <row r="4" spans="1:5" x14ac:dyDescent="0.35">
      <c r="A4" s="1" t="s">
        <v>2</v>
      </c>
      <c r="B4" s="1" t="s">
        <v>3</v>
      </c>
      <c r="C4" s="1" t="s">
        <v>4</v>
      </c>
      <c r="D4" s="3">
        <v>1010960120</v>
      </c>
      <c r="E4" s="2">
        <v>703</v>
      </c>
    </row>
    <row r="5" spans="1:5" x14ac:dyDescent="0.35">
      <c r="A5" s="1" t="s">
        <v>2</v>
      </c>
      <c r="B5" s="1" t="s">
        <v>5</v>
      </c>
      <c r="C5" s="1" t="s">
        <v>45</v>
      </c>
      <c r="D5" s="3">
        <v>1010270370</v>
      </c>
      <c r="E5" s="2">
        <v>2269.11</v>
      </c>
    </row>
    <row r="6" spans="1:5" x14ac:dyDescent="0.35">
      <c r="A6" s="1" t="s">
        <v>2</v>
      </c>
      <c r="B6" s="1" t="s">
        <v>5</v>
      </c>
      <c r="C6" s="1" t="s">
        <v>6</v>
      </c>
      <c r="D6" s="3">
        <v>1010272030</v>
      </c>
      <c r="E6" s="2">
        <v>681.8</v>
      </c>
    </row>
    <row r="7" spans="1:5" x14ac:dyDescent="0.35">
      <c r="A7" s="1" t="s">
        <v>2</v>
      </c>
      <c r="B7" s="1" t="s">
        <v>5</v>
      </c>
      <c r="C7" s="1" t="s">
        <v>7</v>
      </c>
      <c r="D7" s="3">
        <v>1010272380</v>
      </c>
      <c r="E7" s="2">
        <v>932.12</v>
      </c>
    </row>
    <row r="8" spans="1:5" x14ac:dyDescent="0.35">
      <c r="A8" s="1" t="s">
        <v>2</v>
      </c>
      <c r="B8" s="1" t="s">
        <v>8</v>
      </c>
      <c r="C8" s="1" t="s">
        <v>58</v>
      </c>
      <c r="D8" s="3">
        <v>1010520060</v>
      </c>
      <c r="E8" s="2">
        <v>1965</v>
      </c>
    </row>
    <row r="9" spans="1:5" x14ac:dyDescent="0.35">
      <c r="A9" s="1" t="s">
        <v>2</v>
      </c>
      <c r="B9" s="1" t="s">
        <v>8</v>
      </c>
      <c r="C9" s="1" t="s">
        <v>9</v>
      </c>
      <c r="D9" s="3">
        <v>1010520070</v>
      </c>
      <c r="E9" s="2">
        <v>8732</v>
      </c>
    </row>
    <row r="10" spans="1:5" x14ac:dyDescent="0.35">
      <c r="A10" s="1" t="s">
        <v>2</v>
      </c>
      <c r="B10" s="1" t="s">
        <v>8</v>
      </c>
      <c r="C10" s="1" t="s">
        <v>10</v>
      </c>
      <c r="D10" s="3">
        <v>1010520150</v>
      </c>
      <c r="E10" s="2">
        <v>488</v>
      </c>
    </row>
    <row r="11" spans="1:5" x14ac:dyDescent="0.35">
      <c r="A11" s="1" t="s">
        <v>2</v>
      </c>
      <c r="B11" s="1" t="s">
        <v>11</v>
      </c>
      <c r="C11" s="1" t="s">
        <v>59</v>
      </c>
      <c r="D11" s="3">
        <v>1010810250</v>
      </c>
      <c r="E11" s="2">
        <v>586</v>
      </c>
    </row>
    <row r="12" spans="1:5" x14ac:dyDescent="0.35">
      <c r="A12" s="1" t="s">
        <v>12</v>
      </c>
      <c r="B12" s="1" t="s">
        <v>13</v>
      </c>
      <c r="C12" s="1" t="s">
        <v>14</v>
      </c>
      <c r="D12" s="3">
        <v>1030122090</v>
      </c>
      <c r="E12" s="2">
        <v>1805</v>
      </c>
    </row>
    <row r="13" spans="1:5" x14ac:dyDescent="0.35">
      <c r="A13" s="1" t="s">
        <v>12</v>
      </c>
      <c r="B13" s="1" t="s">
        <v>15</v>
      </c>
      <c r="C13" s="1" t="s">
        <v>64</v>
      </c>
      <c r="D13" s="3">
        <v>1030240610</v>
      </c>
      <c r="E13" s="2">
        <v>10004.9</v>
      </c>
    </row>
    <row r="14" spans="1:5" x14ac:dyDescent="0.35">
      <c r="A14" s="1" t="s">
        <v>12</v>
      </c>
      <c r="B14" s="1" t="s">
        <v>15</v>
      </c>
      <c r="C14" s="1" t="s">
        <v>65</v>
      </c>
      <c r="D14" s="3">
        <v>1030241590</v>
      </c>
      <c r="E14" s="2">
        <v>206</v>
      </c>
    </row>
    <row r="15" spans="1:5" x14ac:dyDescent="0.35">
      <c r="A15" s="1" t="s">
        <v>12</v>
      </c>
      <c r="B15" s="1" t="s">
        <v>15</v>
      </c>
      <c r="C15" s="1" t="s">
        <v>16</v>
      </c>
      <c r="D15" s="3">
        <v>1030241770</v>
      </c>
      <c r="E15" s="2">
        <v>1448.17</v>
      </c>
    </row>
    <row r="16" spans="1:5" x14ac:dyDescent="0.35">
      <c r="A16" s="1" t="s">
        <v>12</v>
      </c>
      <c r="B16" s="1" t="s">
        <v>15</v>
      </c>
      <c r="C16" s="1" t="s">
        <v>51</v>
      </c>
      <c r="D16" s="3">
        <v>1030241890</v>
      </c>
      <c r="E16" s="2">
        <v>45</v>
      </c>
    </row>
    <row r="17" spans="1:5" x14ac:dyDescent="0.35">
      <c r="A17" s="1" t="s">
        <v>12</v>
      </c>
      <c r="B17" s="1" t="s">
        <v>66</v>
      </c>
      <c r="C17" s="1" t="s">
        <v>67</v>
      </c>
      <c r="D17" s="3">
        <v>1030570460</v>
      </c>
      <c r="E17" s="2">
        <v>500.73</v>
      </c>
    </row>
    <row r="18" spans="1:5" x14ac:dyDescent="0.35">
      <c r="A18" s="1" t="s">
        <v>12</v>
      </c>
      <c r="B18" s="1" t="s">
        <v>17</v>
      </c>
      <c r="C18" s="1" t="s">
        <v>18</v>
      </c>
      <c r="D18" s="3">
        <v>1030861190</v>
      </c>
      <c r="E18" s="2">
        <v>1000</v>
      </c>
    </row>
    <row r="19" spans="1:5" x14ac:dyDescent="0.35">
      <c r="A19" s="1" t="s">
        <v>19</v>
      </c>
      <c r="B19" s="1" t="s">
        <v>52</v>
      </c>
      <c r="C19" s="1" t="s">
        <v>53</v>
      </c>
      <c r="D19" s="3">
        <v>2050100690</v>
      </c>
      <c r="E19" s="2">
        <v>64</v>
      </c>
    </row>
    <row r="20" spans="1:5" x14ac:dyDescent="0.35">
      <c r="A20" s="1" t="s">
        <v>20</v>
      </c>
      <c r="B20" s="1" t="s">
        <v>21</v>
      </c>
      <c r="C20" s="1" t="s">
        <v>22</v>
      </c>
      <c r="D20" s="3">
        <v>1070340490</v>
      </c>
      <c r="E20" s="2">
        <v>9046</v>
      </c>
    </row>
    <row r="21" spans="1:5" x14ac:dyDescent="0.35">
      <c r="A21" s="1" t="s">
        <v>23</v>
      </c>
      <c r="B21" s="1" t="s">
        <v>24</v>
      </c>
      <c r="C21" s="1" t="s">
        <v>69</v>
      </c>
      <c r="D21" s="3">
        <v>2080130340</v>
      </c>
      <c r="E21" s="2">
        <v>27.45</v>
      </c>
    </row>
    <row r="22" spans="1:5" x14ac:dyDescent="0.35">
      <c r="A22" s="1" t="s">
        <v>23</v>
      </c>
      <c r="B22" s="1" t="s">
        <v>24</v>
      </c>
      <c r="C22" s="1" t="s">
        <v>70</v>
      </c>
      <c r="D22" s="3">
        <v>2080130400</v>
      </c>
      <c r="E22" s="2">
        <v>233.62</v>
      </c>
    </row>
    <row r="23" spans="1:5" x14ac:dyDescent="0.35">
      <c r="A23" s="1" t="s">
        <v>23</v>
      </c>
      <c r="B23" s="1" t="s">
        <v>71</v>
      </c>
      <c r="C23" s="1" t="s">
        <v>72</v>
      </c>
      <c r="D23" s="3">
        <v>2080560020</v>
      </c>
      <c r="E23" s="2">
        <v>1928</v>
      </c>
    </row>
    <row r="24" spans="1:5" x14ac:dyDescent="0.35">
      <c r="A24" s="1" t="s">
        <v>23</v>
      </c>
      <c r="B24" s="1" t="s">
        <v>25</v>
      </c>
      <c r="C24" s="1" t="s">
        <v>26</v>
      </c>
      <c r="D24" s="3">
        <v>2081010010</v>
      </c>
      <c r="E24" s="2">
        <v>148.82</v>
      </c>
    </row>
    <row r="25" spans="1:5" x14ac:dyDescent="0.35">
      <c r="A25" s="1" t="s">
        <v>23</v>
      </c>
      <c r="B25" s="1" t="s">
        <v>25</v>
      </c>
      <c r="C25" s="1" t="s">
        <v>73</v>
      </c>
      <c r="D25" s="3">
        <v>2081010060</v>
      </c>
      <c r="E25" s="2">
        <v>1032</v>
      </c>
    </row>
    <row r="26" spans="1:5" x14ac:dyDescent="0.35">
      <c r="A26" s="1" t="s">
        <v>27</v>
      </c>
      <c r="B26" s="1" t="s">
        <v>28</v>
      </c>
      <c r="C26" s="1" t="s">
        <v>29</v>
      </c>
      <c r="D26" s="3">
        <v>3090050330</v>
      </c>
      <c r="E26" s="2">
        <v>428</v>
      </c>
    </row>
    <row r="27" spans="1:5" x14ac:dyDescent="0.35">
      <c r="A27" s="1" t="s">
        <v>27</v>
      </c>
      <c r="B27" s="1" t="s">
        <v>74</v>
      </c>
      <c r="C27" s="1" t="s">
        <v>75</v>
      </c>
      <c r="D27" s="3">
        <v>3090360070</v>
      </c>
      <c r="E27" s="2">
        <v>1227.1600000000001</v>
      </c>
    </row>
    <row r="28" spans="1:5" x14ac:dyDescent="0.35">
      <c r="A28" s="1" t="s">
        <v>27</v>
      </c>
      <c r="B28" s="1" t="s">
        <v>30</v>
      </c>
      <c r="C28" s="1" t="s">
        <v>31</v>
      </c>
      <c r="D28" s="3">
        <v>3090630031</v>
      </c>
      <c r="E28" s="2">
        <v>1976</v>
      </c>
    </row>
    <row r="29" spans="1:5" x14ac:dyDescent="0.35">
      <c r="A29" s="1" t="s">
        <v>27</v>
      </c>
      <c r="B29" s="1" t="s">
        <v>30</v>
      </c>
      <c r="C29" s="1" t="s">
        <v>32</v>
      </c>
      <c r="D29" s="3">
        <v>3090630185</v>
      </c>
      <c r="E29" s="2">
        <v>1697</v>
      </c>
    </row>
    <row r="30" spans="1:5" x14ac:dyDescent="0.35">
      <c r="A30" s="1" t="s">
        <v>33</v>
      </c>
      <c r="B30" s="1" t="s">
        <v>34</v>
      </c>
      <c r="C30" s="1" t="s">
        <v>35</v>
      </c>
      <c r="D30" s="3">
        <v>3100580220</v>
      </c>
      <c r="E30" s="2">
        <v>11850.95</v>
      </c>
    </row>
    <row r="31" spans="1:5" x14ac:dyDescent="0.35">
      <c r="A31" s="1" t="s">
        <v>36</v>
      </c>
      <c r="B31" s="1" t="s">
        <v>37</v>
      </c>
      <c r="C31" s="1" t="s">
        <v>38</v>
      </c>
      <c r="D31" s="3">
        <v>3110060410</v>
      </c>
      <c r="E31" s="2">
        <v>2326.61</v>
      </c>
    </row>
    <row r="32" spans="1:5" x14ac:dyDescent="0.35">
      <c r="A32" s="1" t="s">
        <v>36</v>
      </c>
      <c r="B32" s="1" t="s">
        <v>76</v>
      </c>
      <c r="C32" s="1" t="s">
        <v>77</v>
      </c>
      <c r="D32" s="3">
        <v>3110440500</v>
      </c>
      <c r="E32" s="2">
        <v>1000</v>
      </c>
    </row>
    <row r="33" spans="1:5" x14ac:dyDescent="0.35">
      <c r="A33" s="1" t="s">
        <v>78</v>
      </c>
      <c r="B33" s="1" t="s">
        <v>79</v>
      </c>
      <c r="C33" s="1" t="s">
        <v>80</v>
      </c>
      <c r="D33" s="3">
        <v>4130380510</v>
      </c>
      <c r="E33" s="2">
        <v>2142</v>
      </c>
    </row>
    <row r="34" spans="1:5" x14ac:dyDescent="0.35">
      <c r="A34" s="1" t="s">
        <v>39</v>
      </c>
      <c r="B34" s="1" t="s">
        <v>40</v>
      </c>
      <c r="C34" s="1" t="s">
        <v>41</v>
      </c>
      <c r="D34" s="3">
        <v>4140190240</v>
      </c>
      <c r="E34" s="2">
        <v>4760</v>
      </c>
    </row>
    <row r="35" spans="1:5" x14ac:dyDescent="0.35">
      <c r="A35" s="1" t="s">
        <v>81</v>
      </c>
      <c r="B35" s="1" t="s">
        <v>82</v>
      </c>
      <c r="C35" s="1" t="s">
        <v>83</v>
      </c>
      <c r="D35" s="3">
        <v>4150200290</v>
      </c>
      <c r="E35" s="2">
        <v>2900.74</v>
      </c>
    </row>
    <row r="36" spans="1:5" x14ac:dyDescent="0.35">
      <c r="A36" s="1" t="s">
        <v>46</v>
      </c>
      <c r="B36" s="1" t="s">
        <v>47</v>
      </c>
      <c r="C36" s="1" t="s">
        <v>48</v>
      </c>
      <c r="D36" s="3">
        <v>4170640230</v>
      </c>
      <c r="E36" s="2">
        <v>725</v>
      </c>
    </row>
    <row r="37" spans="1:5" x14ac:dyDescent="0.35">
      <c r="A37" s="1" t="s">
        <v>84</v>
      </c>
      <c r="B37" s="1" t="s">
        <v>85</v>
      </c>
      <c r="C37" s="1" t="s">
        <v>86</v>
      </c>
      <c r="D37" s="3">
        <v>5200730681</v>
      </c>
      <c r="E37" s="2">
        <v>908</v>
      </c>
    </row>
    <row r="38" spans="1:5" s="7" customFormat="1" ht="21.75" customHeight="1" x14ac:dyDescent="0.35">
      <c r="A38" s="9" t="s">
        <v>88</v>
      </c>
      <c r="B38" s="10"/>
      <c r="C38" s="10"/>
      <c r="D38" s="11"/>
      <c r="E38" s="8">
        <f>SUM(E3:E37)</f>
        <v>76035.790000000008</v>
      </c>
    </row>
    <row r="39" spans="1:5" x14ac:dyDescent="0.35">
      <c r="A39" s="1" t="s">
        <v>60</v>
      </c>
      <c r="B39" s="1" t="s">
        <v>61</v>
      </c>
      <c r="C39" s="1" t="s">
        <v>62</v>
      </c>
      <c r="D39" s="3">
        <v>1020040050</v>
      </c>
      <c r="E39" s="2">
        <v>289</v>
      </c>
    </row>
    <row r="40" spans="1:5" x14ac:dyDescent="0.35">
      <c r="A40" s="1" t="s">
        <v>60</v>
      </c>
      <c r="B40" s="1" t="s">
        <v>61</v>
      </c>
      <c r="C40" s="1" t="s">
        <v>63</v>
      </c>
      <c r="D40" s="3">
        <v>1020040060</v>
      </c>
      <c r="E40" s="2">
        <v>2303.81</v>
      </c>
    </row>
    <row r="41" spans="1:5" s="7" customFormat="1" ht="21.75" customHeight="1" x14ac:dyDescent="0.35">
      <c r="A41" s="9" t="s">
        <v>89</v>
      </c>
      <c r="B41" s="10"/>
      <c r="C41" s="10"/>
      <c r="D41" s="11"/>
      <c r="E41" s="8">
        <f>SUM(E39:E40)</f>
        <v>2592.81</v>
      </c>
    </row>
    <row r="42" spans="1:5" x14ac:dyDescent="0.35">
      <c r="A42" s="1" t="s">
        <v>68</v>
      </c>
      <c r="B42" s="1" t="s">
        <v>49</v>
      </c>
      <c r="C42" s="1" t="s">
        <v>50</v>
      </c>
      <c r="D42" s="3">
        <v>2060850780</v>
      </c>
      <c r="E42" s="2">
        <v>7679.45</v>
      </c>
    </row>
    <row r="43" spans="1:5" s="7" customFormat="1" ht="21.75" customHeight="1" x14ac:dyDescent="0.35">
      <c r="A43" s="9" t="s">
        <v>54</v>
      </c>
      <c r="B43" s="10"/>
      <c r="C43" s="10"/>
      <c r="D43" s="11"/>
      <c r="E43" s="8">
        <f>SUM(E42)</f>
        <v>7679.45</v>
      </c>
    </row>
    <row r="44" spans="1:5" s="7" customFormat="1" ht="21.75" customHeight="1" x14ac:dyDescent="0.35">
      <c r="A44" s="9" t="s">
        <v>42</v>
      </c>
      <c r="B44" s="10"/>
      <c r="C44" s="10"/>
      <c r="D44" s="11"/>
      <c r="E44" s="8">
        <f>E38+E41+E43</f>
        <v>86308.05</v>
      </c>
    </row>
  </sheetData>
  <mergeCells count="5">
    <mergeCell ref="A44:D44"/>
    <mergeCell ref="A38:D38"/>
    <mergeCell ref="A43:D43"/>
    <mergeCell ref="A41:D41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E55B90ED3E2478F7360B536C5EBE1" ma:contentTypeVersion="17" ma:contentTypeDescription="Creare un nuovo documento." ma:contentTypeScope="" ma:versionID="439dda8b838a2a0d6daffee2a7f87af8">
  <xsd:schema xmlns:xsd="http://www.w3.org/2001/XMLSchema" xmlns:xs="http://www.w3.org/2001/XMLSchema" xmlns:p="http://schemas.microsoft.com/office/2006/metadata/properties" xmlns:ns2="10f73023-26e0-4f86-81bd-30204ef49679" xmlns:ns3="54d2e7af-cec9-4cff-9fdc-0988a876e9af" targetNamespace="http://schemas.microsoft.com/office/2006/metadata/properties" ma:root="true" ma:fieldsID="cceeee203e7a53be34af90932f226d08" ns2:_="" ns3:_="">
    <xsd:import namespace="10f73023-26e0-4f86-81bd-30204ef49679"/>
    <xsd:import namespace="54d2e7af-cec9-4cff-9fdc-0988a876e9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Approver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73023-26e0-4f86-81bd-30204ef496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de38cac-1d4e-4863-9ca7-0b5623af6692}" ma:internalName="TaxCatchAll" ma:showField="CatchAllData" ma:web="10f73023-26e0-4f86-81bd-30204ef49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2e7af-cec9-4cff-9fdc-0988a876e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pprover" ma:index="13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_Flow_SignoffStatus" ma:index="14" nillable="true" ma:displayName="Stato consenso" ma:internalName="Stato_x0020_consenso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f73023-26e0-4f86-81bd-30204ef49679" xsi:nil="true"/>
    <_Flow_SignoffStatus xmlns="54d2e7af-cec9-4cff-9fdc-0988a876e9af" xsi:nil="true"/>
    <lcf76f155ced4ddcb4097134ff3c332f xmlns="54d2e7af-cec9-4cff-9fdc-0988a876e9af">
      <Terms xmlns="http://schemas.microsoft.com/office/infopath/2007/PartnerControls"/>
    </lcf76f155ced4ddcb4097134ff3c332f>
    <Approver xmlns="54d2e7af-cec9-4cff-9fdc-0988a876e9af" xsi:nil="true"/>
  </documentManagement>
</p:properties>
</file>

<file path=customXml/itemProps1.xml><?xml version="1.0" encoding="utf-8"?>
<ds:datastoreItem xmlns:ds="http://schemas.openxmlformats.org/officeDocument/2006/customXml" ds:itemID="{97FBAF85-B47A-4A08-89ED-71BBDE1D491D}"/>
</file>

<file path=customXml/itemProps2.xml><?xml version="1.0" encoding="utf-8"?>
<ds:datastoreItem xmlns:ds="http://schemas.openxmlformats.org/officeDocument/2006/customXml" ds:itemID="{C8CE3BC9-FB31-494D-A72C-769E1E231B7C}"/>
</file>

<file path=customXml/itemProps3.xml><?xml version="1.0" encoding="utf-8"?>
<ds:datastoreItem xmlns:ds="http://schemas.openxmlformats.org/officeDocument/2006/customXml" ds:itemID="{7F59188F-DA16-45E9-8248-00A22C870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Valentini Antonella</dc:creator>
  <cp:lastModifiedBy>Marco Frondaroli</cp:lastModifiedBy>
  <cp:lastPrinted>2022-10-18T08:32:25Z</cp:lastPrinted>
  <dcterms:created xsi:type="dcterms:W3CDTF">2022-06-14T08:22:31Z</dcterms:created>
  <dcterms:modified xsi:type="dcterms:W3CDTF">2024-06-12T13:23:22Z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2024-06-12T13:23:17Z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c38bedec-543d-4f0b-8f32-0c1c73c202ce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0x010100F2BE55B90ED3E2478F7360B536C5EBE1</vt:lpwstr>
  </property>
</Properties>
</file>